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303.2024 - EMERGENCIAL DOSÍMETRO\"/>
    </mc:Choice>
  </mc:AlternateContent>
  <bookViews>
    <workbookView xWindow="0" yWindow="0" windowWidth="28800" windowHeight="12135"/>
  </bookViews>
  <sheets>
    <sheet name="PL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K18" i="1"/>
  <c r="L8" i="1" l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7" i="1"/>
  <c r="L16" i="1" l="1"/>
  <c r="M16" i="1" s="1"/>
  <c r="M7" i="1"/>
</calcChain>
</file>

<file path=xl/sharedStrings.xml><?xml version="1.0" encoding="utf-8"?>
<sst xmlns="http://schemas.openxmlformats.org/spreadsheetml/2006/main" count="29" uniqueCount="25">
  <si>
    <t>IEDE</t>
  </si>
  <si>
    <t>IECAC</t>
  </si>
  <si>
    <t>HECC</t>
  </si>
  <si>
    <t>HEER</t>
  </si>
  <si>
    <t>HESM</t>
  </si>
  <si>
    <t>IETAP</t>
  </si>
  <si>
    <t>HEMORIO</t>
  </si>
  <si>
    <t>HEAN</t>
  </si>
  <si>
    <t>IEDS</t>
  </si>
  <si>
    <t>Anel</t>
  </si>
  <si>
    <t>Pulso</t>
  </si>
  <si>
    <t>Tórax</t>
  </si>
  <si>
    <t>Padrão</t>
  </si>
  <si>
    <t>PROCESSO SEI-080007/001303/2024</t>
  </si>
  <si>
    <t>Unidade</t>
  </si>
  <si>
    <t>Dosímetro de Monitoração Individual</t>
  </si>
  <si>
    <t>Valor unitário</t>
  </si>
  <si>
    <t>Valor Mensal</t>
  </si>
  <si>
    <t>Valor Global (A)</t>
  </si>
  <si>
    <t>(12 meses)</t>
  </si>
  <si>
    <t>TOTAL (A)</t>
  </si>
  <si>
    <t>Quantitativo de Leituras Emergenciais / 12 meses (B)</t>
  </si>
  <si>
    <t>Valor Unitário</t>
  </si>
  <si>
    <t xml:space="preserve">Valor Unitário 12 meses </t>
  </si>
  <si>
    <t xml:space="preserve">Valor Global (dosimetros + leitura)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</si>
</sst>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4" xfId="0" applyNumberFormat="1" applyFont="1" applyBorder="1" applyAlignment="1">
      <alignment horizontal="center" vertical="center" wrapText="1"/>
    </xf>
    <xf numFmtId="44" fontId="2" fillId="2" borderId="15" xfId="0" applyNumberFormat="1" applyFont="1" applyFill="1" applyBorder="1" applyAlignment="1">
      <alignment horizontal="center" vertical="center" wrapText="1"/>
    </xf>
    <xf numFmtId="44" fontId="2" fillId="2" borderId="12" xfId="0" applyNumberFormat="1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4" fontId="3" fillId="2" borderId="18" xfId="0" applyNumberFormat="1" applyFont="1" applyFill="1" applyBorder="1" applyAlignment="1">
      <alignment horizontal="center" vertical="center" wrapText="1"/>
    </xf>
    <xf numFmtId="44" fontId="3" fillId="2" borderId="19" xfId="0" applyNumberFormat="1" applyFont="1" applyFill="1" applyBorder="1" applyAlignment="1">
      <alignment horizontal="center" vertical="center" wrapText="1"/>
    </xf>
    <xf numFmtId="44" fontId="3" fillId="2" borderId="11" xfId="0" applyNumberFormat="1" applyFont="1" applyFill="1" applyBorder="1" applyAlignment="1">
      <alignment horizontal="center" vertical="center" wrapText="1"/>
    </xf>
    <xf numFmtId="44" fontId="3" fillId="2" borderId="0" xfId="0" applyNumberFormat="1" applyFont="1" applyFill="1" applyBorder="1" applyAlignment="1">
      <alignment horizontal="center" vertical="center" wrapText="1"/>
    </xf>
    <xf numFmtId="44" fontId="3" fillId="2" borderId="15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center" vertical="center" wrapText="1"/>
    </xf>
    <xf numFmtId="44" fontId="3" fillId="2" borderId="13" xfId="0" applyNumberFormat="1" applyFont="1" applyFill="1" applyBorder="1" applyAlignment="1">
      <alignment horizontal="center" vertical="center" wrapText="1"/>
    </xf>
    <xf numFmtId="44" fontId="3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0"/>
  <sheetViews>
    <sheetView showGridLines="0" tabSelected="1" workbookViewId="0">
      <selection activeCell="M21" sqref="M21"/>
    </sheetView>
  </sheetViews>
  <sheetFormatPr defaultRowHeight="15" x14ac:dyDescent="0.25"/>
  <cols>
    <col min="1" max="1" width="5.140625" customWidth="1"/>
    <col min="2" max="2" width="12.42578125" customWidth="1"/>
    <col min="3" max="3" width="10.7109375" customWidth="1"/>
    <col min="4" max="5" width="10" customWidth="1"/>
    <col min="6" max="7" width="10.28515625" customWidth="1"/>
    <col min="8" max="11" width="12.7109375" customWidth="1"/>
    <col min="12" max="12" width="25.140625" customWidth="1"/>
    <col min="13" max="13" width="27" customWidth="1"/>
  </cols>
  <sheetData>
    <row r="1" spans="3:13" ht="15.75" thickBot="1" x14ac:dyDescent="0.3"/>
    <row r="2" spans="3:13" ht="15" customHeight="1" x14ac:dyDescent="0.25">
      <c r="C2" s="19" t="s">
        <v>13</v>
      </c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3:13" ht="15.75" customHeight="1" thickBot="1" x14ac:dyDescent="0.3">
      <c r="C3" s="22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3:13" ht="15.75" thickBot="1" x14ac:dyDescent="0.3"/>
    <row r="5" spans="3:13" ht="15.75" thickBot="1" x14ac:dyDescent="0.3">
      <c r="C5" s="42" t="s">
        <v>14</v>
      </c>
      <c r="D5" s="43" t="s">
        <v>15</v>
      </c>
      <c r="E5" s="44"/>
      <c r="F5" s="44"/>
      <c r="G5" s="45"/>
      <c r="H5" s="43" t="s">
        <v>16</v>
      </c>
      <c r="I5" s="44"/>
      <c r="J5" s="46"/>
      <c r="K5" s="47"/>
      <c r="L5" s="42" t="s">
        <v>17</v>
      </c>
      <c r="M5" s="1" t="s">
        <v>18</v>
      </c>
    </row>
    <row r="6" spans="3:13" ht="15.75" thickBot="1" x14ac:dyDescent="0.3">
      <c r="C6" s="18"/>
      <c r="D6" s="2" t="s">
        <v>9</v>
      </c>
      <c r="E6" s="2" t="s">
        <v>10</v>
      </c>
      <c r="F6" s="2" t="s">
        <v>11</v>
      </c>
      <c r="G6" s="2" t="s">
        <v>12</v>
      </c>
      <c r="H6" s="2" t="s">
        <v>9</v>
      </c>
      <c r="I6" s="6" t="s">
        <v>10</v>
      </c>
      <c r="J6" s="7" t="s">
        <v>11</v>
      </c>
      <c r="K6" s="8" t="s">
        <v>12</v>
      </c>
      <c r="L6" s="29"/>
      <c r="M6" s="2" t="s">
        <v>19</v>
      </c>
    </row>
    <row r="7" spans="3:13" ht="19.5" thickBot="1" x14ac:dyDescent="0.3">
      <c r="C7" s="3" t="s">
        <v>0</v>
      </c>
      <c r="D7" s="4">
        <v>8</v>
      </c>
      <c r="E7" s="4">
        <v>0</v>
      </c>
      <c r="F7" s="4">
        <v>49</v>
      </c>
      <c r="G7" s="4">
        <v>4</v>
      </c>
      <c r="H7" s="10"/>
      <c r="I7" s="11"/>
      <c r="J7" s="12"/>
      <c r="K7" s="13"/>
      <c r="L7" s="10">
        <f>D7*H7+E7*I7+F7*J7+G7*K7</f>
        <v>0</v>
      </c>
      <c r="M7" s="10">
        <f>L7*12</f>
        <v>0</v>
      </c>
    </row>
    <row r="8" spans="3:13" ht="19.5" thickBot="1" x14ac:dyDescent="0.3">
      <c r="C8" s="3" t="s">
        <v>1</v>
      </c>
      <c r="D8" s="4">
        <v>0</v>
      </c>
      <c r="E8" s="4">
        <v>70</v>
      </c>
      <c r="F8" s="4">
        <v>242</v>
      </c>
      <c r="G8" s="4">
        <v>3</v>
      </c>
      <c r="H8" s="10"/>
      <c r="I8" s="11"/>
      <c r="J8" s="12"/>
      <c r="K8" s="13"/>
      <c r="L8" s="10">
        <f t="shared" ref="L8:L15" si="0">D8*H8+E8*I8+F8*J8+G8*K8</f>
        <v>0</v>
      </c>
      <c r="M8" s="10">
        <f t="shared" ref="M8:M15" si="1">L8*12</f>
        <v>0</v>
      </c>
    </row>
    <row r="9" spans="3:13" ht="19.5" thickBot="1" x14ac:dyDescent="0.3">
      <c r="C9" s="3" t="s">
        <v>2</v>
      </c>
      <c r="D9" s="4">
        <v>0</v>
      </c>
      <c r="E9" s="4">
        <v>0</v>
      </c>
      <c r="F9" s="4">
        <v>124</v>
      </c>
      <c r="G9" s="4">
        <v>3</v>
      </c>
      <c r="H9" s="10"/>
      <c r="I9" s="11"/>
      <c r="J9" s="12"/>
      <c r="K9" s="13"/>
      <c r="L9" s="10">
        <f t="shared" si="0"/>
        <v>0</v>
      </c>
      <c r="M9" s="10">
        <f t="shared" si="1"/>
        <v>0</v>
      </c>
    </row>
    <row r="10" spans="3:13" ht="19.5" thickBot="1" x14ac:dyDescent="0.3">
      <c r="C10" s="3" t="s">
        <v>3</v>
      </c>
      <c r="D10" s="4">
        <v>0</v>
      </c>
      <c r="E10" s="4">
        <v>0</v>
      </c>
      <c r="F10" s="4">
        <v>19</v>
      </c>
      <c r="G10" s="4">
        <v>1</v>
      </c>
      <c r="H10" s="10"/>
      <c r="I10" s="11"/>
      <c r="J10" s="12"/>
      <c r="K10" s="13"/>
      <c r="L10" s="10">
        <f t="shared" si="0"/>
        <v>0</v>
      </c>
      <c r="M10" s="10">
        <f t="shared" si="1"/>
        <v>0</v>
      </c>
    </row>
    <row r="11" spans="3:13" ht="19.5" thickBot="1" x14ac:dyDescent="0.3">
      <c r="C11" s="3" t="s">
        <v>4</v>
      </c>
      <c r="D11" s="4">
        <v>0</v>
      </c>
      <c r="E11" s="4">
        <v>0</v>
      </c>
      <c r="F11" s="4">
        <v>21</v>
      </c>
      <c r="G11" s="4">
        <v>1</v>
      </c>
      <c r="H11" s="10"/>
      <c r="I11" s="11"/>
      <c r="J11" s="12"/>
      <c r="K11" s="13"/>
      <c r="L11" s="10">
        <f t="shared" si="0"/>
        <v>0</v>
      </c>
      <c r="M11" s="10">
        <f t="shared" si="1"/>
        <v>0</v>
      </c>
    </row>
    <row r="12" spans="3:13" ht="19.5" thickBot="1" x14ac:dyDescent="0.3">
      <c r="C12" s="3" t="s">
        <v>5</v>
      </c>
      <c r="D12" s="4">
        <v>0</v>
      </c>
      <c r="E12" s="4">
        <v>0</v>
      </c>
      <c r="F12" s="4">
        <v>17</v>
      </c>
      <c r="G12" s="4">
        <v>1</v>
      </c>
      <c r="H12" s="10"/>
      <c r="I12" s="11"/>
      <c r="J12" s="12"/>
      <c r="K12" s="13"/>
      <c r="L12" s="10">
        <f t="shared" si="0"/>
        <v>0</v>
      </c>
      <c r="M12" s="10">
        <f t="shared" si="1"/>
        <v>0</v>
      </c>
    </row>
    <row r="13" spans="3:13" ht="19.5" thickBot="1" x14ac:dyDescent="0.3">
      <c r="C13" s="3" t="s">
        <v>6</v>
      </c>
      <c r="D13" s="4">
        <v>0</v>
      </c>
      <c r="E13" s="4">
        <v>0</v>
      </c>
      <c r="F13" s="4">
        <v>38</v>
      </c>
      <c r="G13" s="4">
        <v>1</v>
      </c>
      <c r="H13" s="10"/>
      <c r="I13" s="11"/>
      <c r="J13" s="12"/>
      <c r="K13" s="13"/>
      <c r="L13" s="10">
        <f t="shared" si="0"/>
        <v>0</v>
      </c>
      <c r="M13" s="10">
        <f t="shared" si="1"/>
        <v>0</v>
      </c>
    </row>
    <row r="14" spans="3:13" ht="19.5" thickBot="1" x14ac:dyDescent="0.3">
      <c r="C14" s="3" t="s">
        <v>7</v>
      </c>
      <c r="D14" s="4">
        <v>0</v>
      </c>
      <c r="E14" s="4">
        <v>0</v>
      </c>
      <c r="F14" s="4">
        <v>5</v>
      </c>
      <c r="G14" s="4">
        <v>1</v>
      </c>
      <c r="H14" s="10"/>
      <c r="I14" s="11"/>
      <c r="J14" s="12"/>
      <c r="K14" s="13"/>
      <c r="L14" s="10">
        <f t="shared" si="0"/>
        <v>0</v>
      </c>
      <c r="M14" s="10">
        <f t="shared" si="1"/>
        <v>0</v>
      </c>
    </row>
    <row r="15" spans="3:13" ht="19.5" thickBot="1" x14ac:dyDescent="0.3">
      <c r="C15" s="3" t="s">
        <v>8</v>
      </c>
      <c r="D15" s="4">
        <v>0</v>
      </c>
      <c r="E15" s="4">
        <v>0</v>
      </c>
      <c r="F15" s="4">
        <v>4</v>
      </c>
      <c r="G15" s="4">
        <v>1</v>
      </c>
      <c r="H15" s="10"/>
      <c r="I15" s="11"/>
      <c r="J15" s="12"/>
      <c r="K15" s="13"/>
      <c r="L15" s="10">
        <f t="shared" si="0"/>
        <v>0</v>
      </c>
      <c r="M15" s="10">
        <f t="shared" si="1"/>
        <v>0</v>
      </c>
    </row>
    <row r="16" spans="3:13" ht="19.5" thickBot="1" x14ac:dyDescent="0.3">
      <c r="C16" s="5" t="s">
        <v>20</v>
      </c>
      <c r="D16" s="2">
        <v>8</v>
      </c>
      <c r="E16" s="2">
        <v>70</v>
      </c>
      <c r="F16" s="2">
        <v>519</v>
      </c>
      <c r="G16" s="2">
        <v>16</v>
      </c>
      <c r="H16" s="38"/>
      <c r="I16" s="39"/>
      <c r="J16" s="40"/>
      <c r="K16" s="41"/>
      <c r="L16" s="14">
        <f>SUM(L7:L15)</f>
        <v>0</v>
      </c>
      <c r="M16" s="15">
        <f>L16*12</f>
        <v>0</v>
      </c>
    </row>
    <row r="17" spans="3:13" ht="30" customHeight="1" thickBot="1" x14ac:dyDescent="0.3">
      <c r="C17" s="48" t="s">
        <v>21</v>
      </c>
      <c r="D17" s="46"/>
      <c r="E17" s="46"/>
      <c r="F17" s="47"/>
      <c r="G17" s="42">
        <v>20</v>
      </c>
      <c r="H17" s="38" t="s">
        <v>22</v>
      </c>
      <c r="I17" s="39"/>
      <c r="J17" s="39"/>
      <c r="K17" s="51" t="s">
        <v>23</v>
      </c>
      <c r="L17" s="52"/>
      <c r="M17" s="9" t="s">
        <v>24</v>
      </c>
    </row>
    <row r="18" spans="3:13" ht="15" customHeight="1" x14ac:dyDescent="0.25">
      <c r="C18" s="27"/>
      <c r="D18" s="49"/>
      <c r="E18" s="49"/>
      <c r="F18" s="26"/>
      <c r="G18" s="17"/>
      <c r="H18" s="30"/>
      <c r="I18" s="31"/>
      <c r="J18" s="32"/>
      <c r="K18" s="25">
        <f>G17*H18</f>
        <v>0</v>
      </c>
      <c r="L18" s="26"/>
      <c r="M18" s="16">
        <f>K18+M16</f>
        <v>0</v>
      </c>
    </row>
    <row r="19" spans="3:13" x14ac:dyDescent="0.25">
      <c r="C19" s="27"/>
      <c r="D19" s="49"/>
      <c r="E19" s="49"/>
      <c r="F19" s="26"/>
      <c r="G19" s="17"/>
      <c r="H19" s="25"/>
      <c r="I19" s="33"/>
      <c r="J19" s="34"/>
      <c r="K19" s="27"/>
      <c r="L19" s="26"/>
      <c r="M19" s="17"/>
    </row>
    <row r="20" spans="3:13" ht="15.75" customHeight="1" thickBot="1" x14ac:dyDescent="0.3">
      <c r="C20" s="28"/>
      <c r="D20" s="50"/>
      <c r="E20" s="50"/>
      <c r="F20" s="29"/>
      <c r="G20" s="18"/>
      <c r="H20" s="35"/>
      <c r="I20" s="36"/>
      <c r="J20" s="37"/>
      <c r="K20" s="28"/>
      <c r="L20" s="29"/>
      <c r="M20" s="18"/>
    </row>
  </sheetData>
  <mergeCells count="13">
    <mergeCell ref="M18:M20"/>
    <mergeCell ref="C2:M3"/>
    <mergeCell ref="K18:L20"/>
    <mergeCell ref="H18:J20"/>
    <mergeCell ref="H16:K16"/>
    <mergeCell ref="C5:C6"/>
    <mergeCell ref="D5:G5"/>
    <mergeCell ref="H5:K5"/>
    <mergeCell ref="L5:L6"/>
    <mergeCell ref="G17:G20"/>
    <mergeCell ref="C17:F20"/>
    <mergeCell ref="H17:J17"/>
    <mergeCell ref="K17:L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Thiago Martins Colares</cp:lastModifiedBy>
  <dcterms:created xsi:type="dcterms:W3CDTF">2024-02-05T15:27:23Z</dcterms:created>
  <dcterms:modified xsi:type="dcterms:W3CDTF">2024-05-27T18:04:50Z</dcterms:modified>
</cp:coreProperties>
</file>